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40" windowHeight="9156" activeTab="0"/>
  </bookViews>
  <sheets>
    <sheet name="DESIGN BUDGET TEMPLATE" sheetId="1" r:id="rId1"/>
  </sheets>
  <definedNames>
    <definedName name="_xlnm.Print_Area" localSheetId="0">'DESIGN BUDGET TEMPLATE'!$A$1:$K$79</definedName>
  </definedNames>
  <calcPr fullCalcOnLoad="1"/>
</workbook>
</file>

<file path=xl/sharedStrings.xml><?xml version="1.0" encoding="utf-8"?>
<sst xmlns="http://schemas.openxmlformats.org/spreadsheetml/2006/main" count="173" uniqueCount="68">
  <si>
    <t>Total Project</t>
  </si>
  <si>
    <t xml:space="preserve"> </t>
  </si>
  <si>
    <t>PERSONNEL NAME:</t>
  </si>
  <si>
    <t>ROLE</t>
  </si>
  <si>
    <t>% EFFORT</t>
  </si>
  <si>
    <t>EQUIPMENT:</t>
  </si>
  <si>
    <t>Travel:</t>
  </si>
  <si>
    <t>TOTAL</t>
  </si>
  <si>
    <t>ALL YEARS COMPENSATION TOTAL</t>
  </si>
  <si>
    <t>SUPPLIES:</t>
  </si>
  <si>
    <t xml:space="preserve">CO-PI NAME: </t>
  </si>
  <si>
    <t>SPONSOR:</t>
  </si>
  <si>
    <t>SCHOOL OF DESIGN BUDGET TEMPLATE</t>
  </si>
  <si>
    <t>SUBTOTAL</t>
  </si>
  <si>
    <t>EQUIPMENT SUBTOTAL</t>
  </si>
  <si>
    <t>SUPPLIES SUBTOTAL</t>
  </si>
  <si>
    <t>TRAVEL SUBTOTAL</t>
  </si>
  <si>
    <t>GRANT TOTAL</t>
  </si>
  <si>
    <t>Subtotal</t>
  </si>
  <si>
    <t>Start date</t>
  </si>
  <si>
    <t>Stop date</t>
  </si>
  <si>
    <t>AMOUNT REQUESTED:</t>
  </si>
  <si>
    <t>TITLE OF PROJECT:</t>
  </si>
  <si>
    <t>YEAR 1</t>
  </si>
  <si>
    <t>YEAR 2</t>
  </si>
  <si>
    <t>ALL YEARS</t>
  </si>
  <si>
    <t>SUBCONTRACTS SUBTOTAL</t>
  </si>
  <si>
    <t>MISCELLANEOUS SUBTOTAL</t>
  </si>
  <si>
    <t>FRINGE</t>
  </si>
  <si>
    <t>TOTAL PT</t>
  </si>
  <si>
    <t>TOTAL FT</t>
  </si>
  <si>
    <t>F&amp;A TO CHARGE</t>
  </si>
  <si>
    <t>Modified Total Direct Cost</t>
  </si>
  <si>
    <t>Total Directs Costs</t>
  </si>
  <si>
    <t>Subj to F&amp;A Yr 1</t>
  </si>
  <si>
    <t>Subj to F&amp;A Yr 2</t>
  </si>
  <si>
    <t>F&amp;A Exclusions(subcontract &gt;$25K, Tuition, insurance/fees)</t>
  </si>
  <si>
    <t>Total F&amp;A chg to Subs</t>
  </si>
  <si>
    <t>No F&amp;A chrg yr 1</t>
  </si>
  <si>
    <t>No F&amp;A chrg yr 2</t>
  </si>
  <si>
    <t>TOTAL Sub to F&amp;A</t>
  </si>
  <si>
    <t>Total Not Sub to F&amp;A</t>
  </si>
  <si>
    <t>YEAR 3</t>
  </si>
  <si>
    <t>BASE SALARY</t>
  </si>
  <si>
    <t>Consultants</t>
  </si>
  <si>
    <t>CONSULTANTS SUBTOTAL</t>
  </si>
  <si>
    <t>No F&amp;A chrg yr 3</t>
  </si>
  <si>
    <t>Subj to F&amp;A Yr 3</t>
  </si>
  <si>
    <t>Salary Requested</t>
  </si>
  <si>
    <t>Full-Time EB rate</t>
  </si>
  <si>
    <t>Part-Time EB rate</t>
  </si>
  <si>
    <t>CHECK</t>
  </si>
  <si>
    <t xml:space="preserve">  </t>
  </si>
  <si>
    <t>Research Supplies</t>
  </si>
  <si>
    <t>SUBCONTRACTS CALCULATIONS:</t>
  </si>
  <si>
    <t>Grants Office Section:</t>
  </si>
  <si>
    <t>Miscellaneous Supplies and Services</t>
  </si>
  <si>
    <r>
      <t>Subcontracts- *</t>
    </r>
    <r>
      <rPr>
        <b/>
        <i/>
        <sz val="8"/>
        <color indexed="10"/>
        <rFont val="Cambria"/>
        <family val="1"/>
      </rPr>
      <t>first $25k is subject to UPENN F&amp;A</t>
    </r>
    <r>
      <rPr>
        <b/>
        <i/>
        <sz val="9"/>
        <color indexed="10"/>
        <rFont val="Cambria"/>
        <family val="1"/>
      </rPr>
      <t>*, greater than $25k is not, on each full contract</t>
    </r>
  </si>
  <si>
    <t>COST SHARING AMOUNT</t>
  </si>
  <si>
    <t>YEAR 4</t>
  </si>
  <si>
    <t>YEAR 5</t>
  </si>
  <si>
    <t>TOTAL COST SHARING AMOUNT</t>
  </si>
  <si>
    <t>Part-Time Employee Benefits(9.7%) Subtotal</t>
  </si>
  <si>
    <t>TOTAL EB'S</t>
  </si>
  <si>
    <r>
      <t xml:space="preserve">Full-Time Employee Benefits(    </t>
    </r>
    <r>
      <rPr>
        <sz val="9"/>
        <color indexed="8"/>
        <rFont val="Cambria"/>
        <family val="1"/>
      </rPr>
      <t>) Subtotal</t>
    </r>
  </si>
  <si>
    <t>Subtotal Overhead (     ) (DHHS Approved)</t>
  </si>
  <si>
    <t>Federal Funded Projects</t>
  </si>
  <si>
    <t>Non-Federal Funded Projects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</si>
</sst>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_);\(&quot;$&quot;#,##0.0\)"/>
    <numFmt numFmtId="167" formatCode="&quot;$&quot;#,##0.000_);\(&quot;$&quot;#,##0.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&quot;$&quot;#,##0.0"/>
    <numFmt numFmtId="174" formatCode="&quot;$&quot;#,##0.00"/>
    <numFmt numFmtId="175" formatCode="&quot;$&quot;#,##0.0_);[Red]\(&quot;$&quot;#,##0.0\)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i/>
      <sz val="8"/>
      <color indexed="10"/>
      <name val="Cambria"/>
      <family val="1"/>
    </font>
    <font>
      <b/>
      <sz val="10"/>
      <name val="Times New Roman"/>
      <family val="1"/>
    </font>
    <font>
      <b/>
      <i/>
      <sz val="9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mbria"/>
      <family val="1"/>
    </font>
    <font>
      <sz val="9"/>
      <name val="Cambria"/>
      <family val="1"/>
    </font>
    <font>
      <b/>
      <sz val="9"/>
      <color indexed="8"/>
      <name val="Cambria"/>
      <family val="1"/>
    </font>
    <font>
      <sz val="9"/>
      <color indexed="10"/>
      <name val="Cambria"/>
      <family val="1"/>
    </font>
    <font>
      <b/>
      <sz val="9"/>
      <name val="Cambria"/>
      <family val="1"/>
    </font>
    <font>
      <b/>
      <sz val="16"/>
      <color indexed="12"/>
      <name val="Cambria"/>
      <family val="1"/>
    </font>
    <font>
      <sz val="16"/>
      <color indexed="8"/>
      <name val="Calibri"/>
      <family val="2"/>
    </font>
    <font>
      <b/>
      <sz val="8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b/>
      <sz val="9"/>
      <color rgb="FFFF0000"/>
      <name val="Cambria"/>
      <family val="1"/>
    </font>
    <font>
      <b/>
      <sz val="9"/>
      <color theme="1"/>
      <name val="Cambria"/>
      <family val="1"/>
    </font>
    <font>
      <sz val="9"/>
      <color rgb="FFFF0000"/>
      <name val="Cambria"/>
      <family val="1"/>
    </font>
    <font>
      <b/>
      <sz val="8"/>
      <color rgb="FF003468"/>
      <name val="Arial"/>
      <family val="2"/>
    </font>
    <font>
      <b/>
      <sz val="16"/>
      <color rgb="FF0000FF"/>
      <name val="Cambria"/>
      <family val="1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33" borderId="11" xfId="0" applyFont="1" applyFill="1" applyBorder="1" applyAlignment="1">
      <alignment/>
    </xf>
    <xf numFmtId="10" fontId="50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 horizontal="right"/>
    </xf>
    <xf numFmtId="5" fontId="51" fillId="7" borderId="12" xfId="0" applyNumberFormat="1" applyFont="1" applyFill="1" applyBorder="1" applyAlignment="1">
      <alignment horizontal="center"/>
    </xf>
    <xf numFmtId="5" fontId="50" fillId="0" borderId="0" xfId="0" applyNumberFormat="1" applyFont="1" applyAlignment="1">
      <alignment horizontal="center"/>
    </xf>
    <xf numFmtId="0" fontId="51" fillId="7" borderId="13" xfId="0" applyFont="1" applyFill="1" applyBorder="1" applyAlignment="1">
      <alignment horizontal="center"/>
    </xf>
    <xf numFmtId="0" fontId="51" fillId="7" borderId="12" xfId="0" applyFont="1" applyFill="1" applyBorder="1" applyAlignment="1">
      <alignment horizontal="center"/>
    </xf>
    <xf numFmtId="5" fontId="50" fillId="7" borderId="12" xfId="0" applyNumberFormat="1" applyFont="1" applyFill="1" applyBorder="1" applyAlignment="1">
      <alignment/>
    </xf>
    <xf numFmtId="5" fontId="51" fillId="7" borderId="14" xfId="0" applyNumberFormat="1" applyFont="1" applyFill="1" applyBorder="1" applyAlignment="1">
      <alignment horizontal="center"/>
    </xf>
    <xf numFmtId="0" fontId="51" fillId="3" borderId="15" xfId="0" applyFont="1" applyFill="1" applyBorder="1" applyAlignment="1">
      <alignment horizontal="center"/>
    </xf>
    <xf numFmtId="0" fontId="51" fillId="0" borderId="0" xfId="0" applyFont="1" applyAlignment="1">
      <alignment/>
    </xf>
    <xf numFmtId="5" fontId="50" fillId="0" borderId="11" xfId="44" applyNumberFormat="1" applyFont="1" applyBorder="1" applyAlignment="1">
      <alignment/>
    </xf>
    <xf numFmtId="44" fontId="50" fillId="0" borderId="0" xfId="44" applyFont="1" applyAlignment="1">
      <alignment/>
    </xf>
    <xf numFmtId="44" fontId="50" fillId="0" borderId="11" xfId="44" applyFont="1" applyBorder="1" applyAlignment="1">
      <alignment/>
    </xf>
    <xf numFmtId="44" fontId="50" fillId="33" borderId="11" xfId="44" applyFont="1" applyFill="1" applyBorder="1" applyAlignment="1">
      <alignment/>
    </xf>
    <xf numFmtId="5" fontId="50" fillId="0" borderId="0" xfId="44" applyNumberFormat="1" applyFont="1" applyAlignment="1">
      <alignment/>
    </xf>
    <xf numFmtId="44" fontId="50" fillId="0" borderId="11" xfId="0" applyNumberFormat="1" applyFont="1" applyBorder="1" applyAlignment="1">
      <alignment/>
    </xf>
    <xf numFmtId="10" fontId="50" fillId="33" borderId="11" xfId="0" applyNumberFormat="1" applyFont="1" applyFill="1" applyBorder="1" applyAlignment="1">
      <alignment/>
    </xf>
    <xf numFmtId="0" fontId="50" fillId="0" borderId="16" xfId="0" applyFont="1" applyBorder="1" applyAlignment="1">
      <alignment/>
    </xf>
    <xf numFmtId="5" fontId="50" fillId="0" borderId="0" xfId="0" applyNumberFormat="1" applyFont="1" applyAlignment="1">
      <alignment/>
    </xf>
    <xf numFmtId="44" fontId="50" fillId="0" borderId="0" xfId="0" applyNumberFormat="1" applyFont="1" applyAlignment="1">
      <alignment/>
    </xf>
    <xf numFmtId="9" fontId="50" fillId="0" borderId="11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34" borderId="11" xfId="0" applyFont="1" applyFill="1" applyBorder="1" applyAlignment="1">
      <alignment horizontal="right"/>
    </xf>
    <xf numFmtId="0" fontId="50" fillId="13" borderId="11" xfId="0" applyFont="1" applyFill="1" applyBorder="1" applyAlignment="1">
      <alignment horizontal="right"/>
    </xf>
    <xf numFmtId="0" fontId="50" fillId="13" borderId="0" xfId="0" applyFont="1" applyFill="1" applyBorder="1" applyAlignment="1">
      <alignment wrapText="1"/>
    </xf>
    <xf numFmtId="44" fontId="50" fillId="0" borderId="0" xfId="0" applyNumberFormat="1" applyFont="1" applyBorder="1" applyAlignment="1">
      <alignment/>
    </xf>
    <xf numFmtId="5" fontId="50" fillId="0" borderId="0" xfId="44" applyNumberFormat="1" applyFont="1" applyBorder="1" applyAlignment="1">
      <alignment/>
    </xf>
    <xf numFmtId="5" fontId="50" fillId="0" borderId="15" xfId="44" applyNumberFormat="1" applyFont="1" applyBorder="1" applyAlignment="1">
      <alignment/>
    </xf>
    <xf numFmtId="0" fontId="51" fillId="7" borderId="17" xfId="0" applyFont="1" applyFill="1" applyBorder="1" applyAlignment="1">
      <alignment/>
    </xf>
    <xf numFmtId="0" fontId="50" fillId="7" borderId="18" xfId="0" applyFont="1" applyFill="1" applyBorder="1" applyAlignment="1">
      <alignment/>
    </xf>
    <xf numFmtId="5" fontId="25" fillId="0" borderId="0" xfId="44" applyNumberFormat="1" applyFont="1" applyBorder="1" applyAlignment="1">
      <alignment/>
    </xf>
    <xf numFmtId="0" fontId="51" fillId="7" borderId="18" xfId="0" applyFont="1" applyFill="1" applyBorder="1" applyAlignment="1">
      <alignment/>
    </xf>
    <xf numFmtId="0" fontId="51" fillId="0" borderId="0" xfId="0" applyFont="1" applyBorder="1" applyAlignment="1">
      <alignment/>
    </xf>
    <xf numFmtId="0" fontId="52" fillId="34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/>
    </xf>
    <xf numFmtId="44" fontId="50" fillId="35" borderId="11" xfId="44" applyFont="1" applyFill="1" applyBorder="1" applyAlignment="1">
      <alignment/>
    </xf>
    <xf numFmtId="44" fontId="50" fillId="35" borderId="11" xfId="0" applyNumberFormat="1" applyFont="1" applyFill="1" applyBorder="1" applyAlignment="1">
      <alignment/>
    </xf>
    <xf numFmtId="44" fontId="52" fillId="0" borderId="11" xfId="44" applyFont="1" applyBorder="1" applyAlignment="1">
      <alignment/>
    </xf>
    <xf numFmtId="5" fontId="50" fillId="0" borderId="0" xfId="44" applyNumberFormat="1" applyFont="1" applyBorder="1" applyAlignment="1">
      <alignment horizontal="right"/>
    </xf>
    <xf numFmtId="165" fontId="50" fillId="33" borderId="0" xfId="42" applyNumberFormat="1" applyFont="1" applyFill="1" applyBorder="1" applyAlignment="1">
      <alignment/>
    </xf>
    <xf numFmtId="165" fontId="50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44" fontId="53" fillId="0" borderId="11" xfId="0" applyNumberFormat="1" applyFont="1" applyBorder="1" applyAlignment="1">
      <alignment/>
    </xf>
    <xf numFmtId="44" fontId="53" fillId="0" borderId="19" xfId="0" applyNumberFormat="1" applyFont="1" applyBorder="1" applyAlignment="1">
      <alignment/>
    </xf>
    <xf numFmtId="44" fontId="53" fillId="35" borderId="11" xfId="0" applyNumberFormat="1" applyFont="1" applyFill="1" applyBorder="1" applyAlignment="1">
      <alignment/>
    </xf>
    <xf numFmtId="0" fontId="50" fillId="36" borderId="20" xfId="0" applyFont="1" applyFill="1" applyBorder="1" applyAlignment="1">
      <alignment horizontal="center"/>
    </xf>
    <xf numFmtId="0" fontId="50" fillId="36" borderId="21" xfId="0" applyFont="1" applyFill="1" applyBorder="1" applyAlignment="1">
      <alignment horizontal="center"/>
    </xf>
    <xf numFmtId="44" fontId="50" fillId="36" borderId="22" xfId="0" applyNumberFormat="1" applyFont="1" applyFill="1" applyBorder="1" applyAlignment="1">
      <alignment/>
    </xf>
    <xf numFmtId="44" fontId="50" fillId="36" borderId="23" xfId="0" applyNumberFormat="1" applyFont="1" applyFill="1" applyBorder="1" applyAlignment="1">
      <alignment/>
    </xf>
    <xf numFmtId="0" fontId="50" fillId="0" borderId="17" xfId="0" applyFont="1" applyBorder="1" applyAlignment="1">
      <alignment/>
    </xf>
    <xf numFmtId="44" fontId="50" fillId="0" borderId="18" xfId="0" applyNumberFormat="1" applyFont="1" applyBorder="1" applyAlignment="1">
      <alignment/>
    </xf>
    <xf numFmtId="44" fontId="50" fillId="33" borderId="0" xfId="0" applyNumberFormat="1" applyFont="1" applyFill="1" applyBorder="1" applyAlignment="1">
      <alignment/>
    </xf>
    <xf numFmtId="0" fontId="50" fillId="33" borderId="0" xfId="0" applyFont="1" applyFill="1" applyAlignment="1">
      <alignment horizontal="center"/>
    </xf>
    <xf numFmtId="0" fontId="50" fillId="0" borderId="0" xfId="0" applyFont="1" applyBorder="1" applyAlignment="1">
      <alignment/>
    </xf>
    <xf numFmtId="5" fontId="50" fillId="0" borderId="24" xfId="44" applyNumberFormat="1" applyFont="1" applyBorder="1" applyAlignment="1">
      <alignment/>
    </xf>
    <xf numFmtId="0" fontId="51" fillId="33" borderId="0" xfId="0" applyFont="1" applyFill="1" applyBorder="1" applyAlignment="1">
      <alignment/>
    </xf>
    <xf numFmtId="44" fontId="50" fillId="7" borderId="18" xfId="44" applyFont="1" applyFill="1" applyBorder="1" applyAlignment="1">
      <alignment/>
    </xf>
    <xf numFmtId="44" fontId="50" fillId="7" borderId="24" xfId="44" applyFont="1" applyFill="1" applyBorder="1" applyAlignment="1">
      <alignment/>
    </xf>
    <xf numFmtId="37" fontId="50" fillId="33" borderId="0" xfId="0" applyNumberFormat="1" applyFont="1" applyFill="1" applyAlignment="1">
      <alignment horizontal="center"/>
    </xf>
    <xf numFmtId="44" fontId="50" fillId="0" borderId="0" xfId="0" applyNumberFormat="1" applyFont="1" applyBorder="1" applyAlignment="1">
      <alignment horizontal="center"/>
    </xf>
    <xf numFmtId="5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33" borderId="0" xfId="0" applyFont="1" applyFill="1" applyBorder="1" applyAlignment="1">
      <alignment/>
    </xf>
    <xf numFmtId="5" fontId="50" fillId="33" borderId="0" xfId="44" applyNumberFormat="1" applyFont="1" applyFill="1" applyBorder="1" applyAlignment="1">
      <alignment/>
    </xf>
    <xf numFmtId="5" fontId="52" fillId="7" borderId="17" xfId="0" applyNumberFormat="1" applyFont="1" applyFill="1" applyBorder="1" applyAlignment="1">
      <alignment horizontal="right"/>
    </xf>
    <xf numFmtId="44" fontId="52" fillId="7" borderId="15" xfId="0" applyNumberFormat="1" applyFont="1" applyFill="1" applyBorder="1" applyAlignment="1">
      <alignment/>
    </xf>
    <xf numFmtId="7" fontId="50" fillId="0" borderId="0" xfId="0" applyNumberFormat="1" applyFont="1" applyAlignment="1">
      <alignment/>
    </xf>
    <xf numFmtId="5" fontId="50" fillId="33" borderId="0" xfId="0" applyNumberFormat="1" applyFont="1" applyFill="1" applyAlignment="1">
      <alignment/>
    </xf>
    <xf numFmtId="172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44" fontId="28" fillId="0" borderId="10" xfId="44" applyFont="1" applyBorder="1" applyAlignment="1">
      <alignment/>
    </xf>
    <xf numFmtId="44" fontId="28" fillId="0" borderId="11" xfId="44" applyFont="1" applyBorder="1" applyAlignment="1">
      <alignment/>
    </xf>
    <xf numFmtId="44" fontId="28" fillId="0" borderId="0" xfId="44" applyFont="1" applyAlignment="1">
      <alignment/>
    </xf>
    <xf numFmtId="44" fontId="50" fillId="0" borderId="10" xfId="44" applyFont="1" applyBorder="1" applyAlignment="1">
      <alignment/>
    </xf>
    <xf numFmtId="44" fontId="50" fillId="33" borderId="10" xfId="44" applyFont="1" applyFill="1" applyBorder="1" applyAlignment="1">
      <alignment/>
    </xf>
    <xf numFmtId="44" fontId="50" fillId="34" borderId="11" xfId="44" applyFont="1" applyFill="1" applyBorder="1" applyAlignment="1">
      <alignment/>
    </xf>
    <xf numFmtId="0" fontId="50" fillId="0" borderId="11" xfId="0" applyFont="1" applyBorder="1" applyAlignment="1">
      <alignment wrapText="1"/>
    </xf>
    <xf numFmtId="5" fontId="50" fillId="0" borderId="0" xfId="44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5" fontId="52" fillId="7" borderId="12" xfId="0" applyNumberFormat="1" applyFont="1" applyFill="1" applyBorder="1" applyAlignment="1">
      <alignment horizontal="center" wrapText="1"/>
    </xf>
    <xf numFmtId="5" fontId="50" fillId="7" borderId="25" xfId="44" applyNumberFormat="1" applyFont="1" applyFill="1" applyBorder="1" applyAlignment="1">
      <alignment/>
    </xf>
    <xf numFmtId="5" fontId="52" fillId="7" borderId="26" xfId="0" applyNumberFormat="1" applyFont="1" applyFill="1" applyBorder="1" applyAlignment="1">
      <alignment horizontal="center" wrapText="1"/>
    </xf>
    <xf numFmtId="5" fontId="50" fillId="7" borderId="27" xfId="44" applyNumberFormat="1" applyFont="1" applyFill="1" applyBorder="1" applyAlignment="1">
      <alignment/>
    </xf>
    <xf numFmtId="5" fontId="50" fillId="0" borderId="22" xfId="44" applyNumberFormat="1" applyFont="1" applyBorder="1" applyAlignment="1">
      <alignment/>
    </xf>
    <xf numFmtId="44" fontId="25" fillId="0" borderId="11" xfId="44" applyFont="1" applyBorder="1" applyAlignment="1">
      <alignment/>
    </xf>
    <xf numFmtId="5" fontId="51" fillId="7" borderId="25" xfId="44" applyNumberFormat="1" applyFont="1" applyFill="1" applyBorder="1" applyAlignment="1">
      <alignment/>
    </xf>
    <xf numFmtId="5" fontId="51" fillId="7" borderId="27" xfId="44" applyNumberFormat="1" applyFont="1" applyFill="1" applyBorder="1" applyAlignment="1">
      <alignment/>
    </xf>
    <xf numFmtId="44" fontId="25" fillId="0" borderId="11" xfId="44" applyFont="1" applyFill="1" applyBorder="1" applyAlignment="1">
      <alignment/>
    </xf>
    <xf numFmtId="44" fontId="50" fillId="0" borderId="11" xfId="44" applyFont="1" applyBorder="1" applyAlignment="1">
      <alignment horizontal="right"/>
    </xf>
    <xf numFmtId="44" fontId="51" fillId="0" borderId="11" xfId="44" applyFont="1" applyBorder="1" applyAlignment="1">
      <alignment/>
    </xf>
    <xf numFmtId="44" fontId="25" fillId="0" borderId="11" xfId="44" applyFont="1" applyBorder="1" applyAlignment="1">
      <alignment horizontal="right"/>
    </xf>
    <xf numFmtId="44" fontId="50" fillId="0" borderId="22" xfId="44" applyNumberFormat="1" applyFont="1" applyBorder="1" applyAlignment="1">
      <alignment/>
    </xf>
    <xf numFmtId="44" fontId="50" fillId="0" borderId="11" xfId="44" applyFont="1" applyBorder="1" applyAlignment="1">
      <alignment/>
    </xf>
    <xf numFmtId="5" fontId="51" fillId="33" borderId="11" xfId="44" applyNumberFormat="1" applyFont="1" applyFill="1" applyBorder="1" applyAlignment="1">
      <alignment/>
    </xf>
    <xf numFmtId="44" fontId="25" fillId="33" borderId="11" xfId="44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0" fontId="51" fillId="7" borderId="17" xfId="0" applyFont="1" applyFill="1" applyBorder="1" applyAlignment="1">
      <alignment vertical="center"/>
    </xf>
    <xf numFmtId="0" fontId="50" fillId="7" borderId="24" xfId="0" applyFont="1" applyFill="1" applyBorder="1" applyAlignment="1">
      <alignment/>
    </xf>
    <xf numFmtId="0" fontId="51" fillId="7" borderId="24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0" fillId="0" borderId="21" xfId="0" applyFont="1" applyBorder="1" applyAlignment="1">
      <alignment/>
    </xf>
    <xf numFmtId="10" fontId="50" fillId="0" borderId="0" xfId="0" applyNumberFormat="1" applyFont="1" applyBorder="1" applyAlignment="1">
      <alignment/>
    </xf>
    <xf numFmtId="44" fontId="50" fillId="7" borderId="11" xfId="44" applyFont="1" applyFill="1" applyBorder="1" applyAlignment="1">
      <alignment/>
    </xf>
    <xf numFmtId="5" fontId="50" fillId="33" borderId="11" xfId="44" applyNumberFormat="1" applyFont="1" applyFill="1" applyBorder="1" applyAlignment="1">
      <alignment/>
    </xf>
    <xf numFmtId="44" fontId="50" fillId="0" borderId="28" xfId="44" applyNumberFormat="1" applyFont="1" applyBorder="1" applyAlignment="1">
      <alignment/>
    </xf>
    <xf numFmtId="5" fontId="52" fillId="7" borderId="11" xfId="0" applyNumberFormat="1" applyFont="1" applyFill="1" applyBorder="1" applyAlignment="1">
      <alignment horizontal="center" wrapText="1"/>
    </xf>
    <xf numFmtId="44" fontId="52" fillId="7" borderId="29" xfId="0" applyNumberFormat="1" applyFont="1" applyFill="1" applyBorder="1" applyAlignment="1">
      <alignment horizontal="center" wrapText="1"/>
    </xf>
    <xf numFmtId="44" fontId="25" fillId="33" borderId="15" xfId="0" applyNumberFormat="1" applyFont="1" applyFill="1" applyBorder="1" applyAlignment="1">
      <alignment/>
    </xf>
    <xf numFmtId="44" fontId="25" fillId="33" borderId="17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44" fontId="50" fillId="0" borderId="0" xfId="44" applyFont="1" applyBorder="1" applyAlignment="1">
      <alignment/>
    </xf>
    <xf numFmtId="44" fontId="25" fillId="0" borderId="0" xfId="44" applyFont="1" applyBorder="1" applyAlignment="1">
      <alignment/>
    </xf>
    <xf numFmtId="0" fontId="50" fillId="13" borderId="30" xfId="0" applyFont="1" applyFill="1" applyBorder="1" applyAlignment="1">
      <alignment/>
    </xf>
    <xf numFmtId="14" fontId="50" fillId="13" borderId="30" xfId="0" applyNumberFormat="1" applyFont="1" applyFill="1" applyBorder="1" applyAlignment="1">
      <alignment horizontal="left"/>
    </xf>
    <xf numFmtId="0" fontId="50" fillId="13" borderId="30" xfId="0" applyFont="1" applyFill="1" applyBorder="1" applyAlignment="1">
      <alignment wrapText="1"/>
    </xf>
    <xf numFmtId="177" fontId="50" fillId="13" borderId="30" xfId="44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4" fillId="37" borderId="31" xfId="0" applyFont="1" applyFill="1" applyBorder="1" applyAlignment="1">
      <alignment wrapText="1"/>
    </xf>
    <xf numFmtId="0" fontId="4" fillId="37" borderId="31" xfId="0" applyFont="1" applyFill="1" applyBorder="1" applyAlignment="1">
      <alignment horizontal="center" wrapText="1"/>
    </xf>
    <xf numFmtId="0" fontId="54" fillId="0" borderId="0" xfId="0" applyFont="1" applyBorder="1" applyAlignment="1">
      <alignment vertical="center"/>
    </xf>
    <xf numFmtId="5" fontId="50" fillId="0" borderId="0" xfId="0" applyNumberFormat="1" applyFont="1" applyBorder="1" applyAlignment="1">
      <alignment/>
    </xf>
    <xf numFmtId="5" fontId="50" fillId="0" borderId="0" xfId="0" applyNumberFormat="1" applyFont="1" applyBorder="1" applyAlignment="1">
      <alignment vertical="center"/>
    </xf>
    <xf numFmtId="5" fontId="55" fillId="0" borderId="17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5" fontId="50" fillId="0" borderId="0" xfId="44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/>
    </xf>
    <xf numFmtId="5" fontId="50" fillId="0" borderId="33" xfId="44" applyNumberFormat="1" applyFont="1" applyBorder="1" applyAlignment="1">
      <alignment horizontal="right"/>
    </xf>
    <xf numFmtId="0" fontId="50" fillId="0" borderId="33" xfId="0" applyFont="1" applyBorder="1" applyAlignment="1">
      <alignment/>
    </xf>
    <xf numFmtId="0" fontId="50" fillId="0" borderId="28" xfId="0" applyFont="1" applyBorder="1" applyAlignment="1">
      <alignment/>
    </xf>
    <xf numFmtId="5" fontId="50" fillId="0" borderId="11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22656" topLeftCell="L1" activePane="topLeft" state="split"/>
      <selection pane="topLeft" activeCell="H3" sqref="H3"/>
      <selection pane="topRight" activeCell="L1" sqref="L1"/>
    </sheetView>
  </sheetViews>
  <sheetFormatPr defaultColWidth="9.140625" defaultRowHeight="15"/>
  <cols>
    <col min="1" max="1" width="23.00390625" style="5" customWidth="1"/>
    <col min="2" max="2" width="21.421875" style="5" customWidth="1"/>
    <col min="3" max="3" width="17.7109375" style="5" customWidth="1"/>
    <col min="4" max="4" width="9.140625" style="5" customWidth="1"/>
    <col min="5" max="5" width="14.57421875" style="24" customWidth="1"/>
    <col min="6" max="6" width="17.28125" style="24" customWidth="1"/>
    <col min="7" max="9" width="16.8515625" style="24" customWidth="1"/>
    <col min="10" max="10" width="16.7109375" style="24" customWidth="1"/>
    <col min="11" max="11" width="14.8515625" style="24" customWidth="1"/>
    <col min="12" max="12" width="13.7109375" style="5" customWidth="1"/>
    <col min="13" max="13" width="17.421875" style="5" customWidth="1"/>
    <col min="14" max="14" width="17.7109375" style="5" customWidth="1"/>
    <col min="15" max="15" width="13.57421875" style="5" customWidth="1"/>
    <col min="16" max="16" width="16.421875" style="5" customWidth="1"/>
    <col min="17" max="17" width="15.28125" style="5" customWidth="1"/>
    <col min="18" max="19" width="14.8515625" style="5" customWidth="1"/>
    <col min="20" max="20" width="16.421875" style="5" customWidth="1"/>
    <col min="21" max="16384" width="8.8515625" style="5" customWidth="1"/>
  </cols>
  <sheetData>
    <row r="1" spans="1:8" ht="30" customHeight="1" thickBot="1">
      <c r="A1" s="29" t="s">
        <v>11</v>
      </c>
      <c r="B1" s="119" t="s">
        <v>1</v>
      </c>
      <c r="D1" s="129" t="s">
        <v>12</v>
      </c>
      <c r="E1" s="130"/>
      <c r="F1" s="130"/>
      <c r="G1" s="130"/>
      <c r="H1" s="131"/>
    </row>
    <row r="2" spans="1:10" ht="36" customHeight="1">
      <c r="A2" s="29" t="s">
        <v>22</v>
      </c>
      <c r="B2" s="30"/>
      <c r="F2" s="124" t="s">
        <v>49</v>
      </c>
      <c r="G2" s="125" t="s">
        <v>50</v>
      </c>
      <c r="H2" s="123"/>
      <c r="I2" s="123"/>
      <c r="J2" s="24" t="s">
        <v>1</v>
      </c>
    </row>
    <row r="3" spans="1:15" ht="22.5">
      <c r="A3" s="29" t="s">
        <v>19</v>
      </c>
      <c r="B3" s="120" t="s">
        <v>1</v>
      </c>
      <c r="E3" s="139" t="s">
        <v>67</v>
      </c>
      <c r="F3" s="4">
        <v>0.345</v>
      </c>
      <c r="G3" s="4">
        <v>0.097</v>
      </c>
      <c r="H3" s="108"/>
      <c r="I3" s="108"/>
      <c r="J3" s="76"/>
      <c r="L3" s="24" t="s">
        <v>1</v>
      </c>
      <c r="M3" s="76" t="s">
        <v>1</v>
      </c>
      <c r="N3" s="76" t="s">
        <v>1</v>
      </c>
      <c r="O3" s="24"/>
    </row>
    <row r="4" spans="1:15" ht="24" customHeight="1">
      <c r="A4" s="29" t="s">
        <v>20</v>
      </c>
      <c r="B4" s="120" t="s">
        <v>1</v>
      </c>
      <c r="E4" s="139" t="s">
        <v>66</v>
      </c>
      <c r="F4" s="4">
        <v>0.322</v>
      </c>
      <c r="G4" s="4">
        <v>0.097</v>
      </c>
      <c r="H4" s="108"/>
      <c r="I4" s="108"/>
      <c r="J4" s="76" t="s">
        <v>1</v>
      </c>
      <c r="L4" s="24" t="s">
        <v>1</v>
      </c>
      <c r="M4" s="76" t="s">
        <v>1</v>
      </c>
      <c r="N4" s="76" t="s">
        <v>1</v>
      </c>
      <c r="O4" s="24"/>
    </row>
    <row r="5" spans="1:7" ht="20.25" customHeight="1">
      <c r="A5" s="29" t="s">
        <v>10</v>
      </c>
      <c r="B5" s="121" t="s">
        <v>1</v>
      </c>
      <c r="E5" s="126" t="s">
        <v>1</v>
      </c>
      <c r="F5" s="127"/>
      <c r="G5" s="128"/>
    </row>
    <row r="6" spans="1:6" ht="11.25">
      <c r="A6" s="29" t="s">
        <v>21</v>
      </c>
      <c r="B6" s="122" t="s">
        <v>1</v>
      </c>
      <c r="F6" s="24" t="s">
        <v>1</v>
      </c>
    </row>
    <row r="7" ht="12" thickBot="1">
      <c r="M7" s="5" t="s">
        <v>1</v>
      </c>
    </row>
    <row r="8" spans="1:12" ht="23.25" thickBot="1">
      <c r="A8" s="7" t="s">
        <v>1</v>
      </c>
      <c r="B8" s="7"/>
      <c r="C8" s="7"/>
      <c r="D8" s="7" t="s">
        <v>1</v>
      </c>
      <c r="E8" s="8" t="s">
        <v>23</v>
      </c>
      <c r="F8" s="8" t="s">
        <v>24</v>
      </c>
      <c r="G8" s="8" t="s">
        <v>42</v>
      </c>
      <c r="H8" s="8" t="s">
        <v>59</v>
      </c>
      <c r="I8" s="8" t="s">
        <v>60</v>
      </c>
      <c r="J8" s="86" t="s">
        <v>58</v>
      </c>
      <c r="K8" s="9" t="s">
        <v>7</v>
      </c>
      <c r="L8" s="116" t="s">
        <v>51</v>
      </c>
    </row>
    <row r="9" spans="1:13" ht="12" thickBot="1">
      <c r="A9" s="10" t="s">
        <v>2</v>
      </c>
      <c r="B9" s="11" t="s">
        <v>3</v>
      </c>
      <c r="C9" s="11" t="s">
        <v>43</v>
      </c>
      <c r="D9" s="11" t="s">
        <v>4</v>
      </c>
      <c r="E9" s="8" t="s">
        <v>48</v>
      </c>
      <c r="F9" s="8" t="s">
        <v>48</v>
      </c>
      <c r="G9" s="8" t="s">
        <v>48</v>
      </c>
      <c r="H9" s="8" t="s">
        <v>48</v>
      </c>
      <c r="I9" s="8" t="s">
        <v>48</v>
      </c>
      <c r="J9" s="12"/>
      <c r="K9" s="13" t="s">
        <v>25</v>
      </c>
      <c r="L9" s="14" t="s">
        <v>28</v>
      </c>
      <c r="M9" s="15" t="s">
        <v>1</v>
      </c>
    </row>
    <row r="10" spans="1:12" ht="11.25">
      <c r="A10" s="1" t="s">
        <v>1</v>
      </c>
      <c r="B10" s="1" t="s">
        <v>1</v>
      </c>
      <c r="C10" s="77">
        <v>0</v>
      </c>
      <c r="D10" s="4">
        <v>0</v>
      </c>
      <c r="E10" s="80">
        <f>D10*C10</f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18">
        <f>E10+F10+G10+H10+I10+J10</f>
        <v>0</v>
      </c>
      <c r="L10" s="17">
        <v>0</v>
      </c>
    </row>
    <row r="11" spans="1:13" ht="11.25">
      <c r="A11" s="2" t="s">
        <v>1</v>
      </c>
      <c r="B11" s="2" t="s">
        <v>1</v>
      </c>
      <c r="C11" s="78">
        <v>0</v>
      </c>
      <c r="D11" s="4">
        <v>0</v>
      </c>
      <c r="E11" s="80">
        <f aca="true" t="shared" si="0" ref="E11:E20">D11*C11</f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18">
        <f aca="true" t="shared" si="1" ref="K11:K24">E11+F11+G11+H11+I11+J11</f>
        <v>0</v>
      </c>
      <c r="L11" s="17">
        <v>0</v>
      </c>
      <c r="M11" s="5" t="s">
        <v>1</v>
      </c>
    </row>
    <row r="12" spans="1:13" ht="11.25">
      <c r="A12" s="2" t="s">
        <v>1</v>
      </c>
      <c r="B12" s="2" t="s">
        <v>1</v>
      </c>
      <c r="C12" s="79">
        <v>0</v>
      </c>
      <c r="D12" s="4">
        <v>0</v>
      </c>
      <c r="E12" s="80">
        <f t="shared" si="0"/>
        <v>0</v>
      </c>
      <c r="F12" s="81">
        <v>0</v>
      </c>
      <c r="G12" s="81">
        <v>0</v>
      </c>
      <c r="H12" s="81">
        <v>0</v>
      </c>
      <c r="I12" s="81"/>
      <c r="J12" s="80">
        <v>0</v>
      </c>
      <c r="K12" s="18">
        <f t="shared" si="1"/>
        <v>0</v>
      </c>
      <c r="L12" s="17">
        <v>0</v>
      </c>
      <c r="M12" s="5" t="s">
        <v>1</v>
      </c>
    </row>
    <row r="13" spans="1:13" ht="11.25" hidden="1">
      <c r="A13" s="3" t="s">
        <v>1</v>
      </c>
      <c r="B13" s="3" t="s">
        <v>1</v>
      </c>
      <c r="C13" s="78">
        <v>0</v>
      </c>
      <c r="D13" s="4">
        <v>0</v>
      </c>
      <c r="E13" s="80">
        <f t="shared" si="0"/>
        <v>0</v>
      </c>
      <c r="F13" s="81">
        <v>0</v>
      </c>
      <c r="G13" s="81">
        <v>0</v>
      </c>
      <c r="H13" s="81"/>
      <c r="I13" s="81"/>
      <c r="J13" s="80">
        <v>0</v>
      </c>
      <c r="K13" s="18">
        <f t="shared" si="1"/>
        <v>0</v>
      </c>
      <c r="L13" s="17">
        <f>K13*31.8%</f>
        <v>0</v>
      </c>
      <c r="M13" s="5" t="s">
        <v>1</v>
      </c>
    </row>
    <row r="14" spans="1:13" ht="11.25" hidden="1">
      <c r="A14" s="3" t="s">
        <v>1</v>
      </c>
      <c r="B14" s="3" t="s">
        <v>1</v>
      </c>
      <c r="C14" s="78">
        <v>0</v>
      </c>
      <c r="D14" s="4">
        <v>0</v>
      </c>
      <c r="E14" s="80">
        <f t="shared" si="0"/>
        <v>0</v>
      </c>
      <c r="F14" s="80">
        <v>0</v>
      </c>
      <c r="G14" s="80">
        <v>0</v>
      </c>
      <c r="H14" s="80"/>
      <c r="I14" s="80"/>
      <c r="J14" s="80">
        <v>0</v>
      </c>
      <c r="K14" s="18">
        <f t="shared" si="1"/>
        <v>0</v>
      </c>
      <c r="L14" s="17">
        <f>K14*31.8%</f>
        <v>0</v>
      </c>
      <c r="M14" s="5" t="s">
        <v>1</v>
      </c>
    </row>
    <row r="15" spans="1:13" ht="11.25" hidden="1">
      <c r="A15" s="2" t="s">
        <v>1</v>
      </c>
      <c r="B15" s="2" t="s">
        <v>1</v>
      </c>
      <c r="C15" s="18">
        <v>0</v>
      </c>
      <c r="D15" s="4">
        <v>0</v>
      </c>
      <c r="E15" s="80">
        <f t="shared" si="0"/>
        <v>0</v>
      </c>
      <c r="F15" s="80">
        <v>0</v>
      </c>
      <c r="G15" s="80">
        <v>0</v>
      </c>
      <c r="H15" s="80"/>
      <c r="I15" s="80"/>
      <c r="J15" s="80">
        <v>0</v>
      </c>
      <c r="K15" s="18">
        <f t="shared" si="1"/>
        <v>0</v>
      </c>
      <c r="L15" s="17">
        <f>K15*31.8%</f>
        <v>0</v>
      </c>
      <c r="M15" s="5" t="s">
        <v>1</v>
      </c>
    </row>
    <row r="16" spans="1:13" ht="11.25" hidden="1">
      <c r="A16" s="2" t="s">
        <v>1</v>
      </c>
      <c r="B16" s="2" t="s">
        <v>1</v>
      </c>
      <c r="C16" s="19">
        <v>0</v>
      </c>
      <c r="D16" s="4">
        <v>0</v>
      </c>
      <c r="E16" s="80">
        <f t="shared" si="0"/>
        <v>0</v>
      </c>
      <c r="F16" s="80">
        <v>0</v>
      </c>
      <c r="G16" s="80">
        <v>0</v>
      </c>
      <c r="H16" s="80"/>
      <c r="I16" s="80"/>
      <c r="J16" s="80">
        <v>0</v>
      </c>
      <c r="K16" s="18">
        <f t="shared" si="1"/>
        <v>0</v>
      </c>
      <c r="L16" s="17">
        <f>K16*31.8%</f>
        <v>0</v>
      </c>
      <c r="M16" s="5" t="s">
        <v>1</v>
      </c>
    </row>
    <row r="17" spans="1:13" ht="11.25" hidden="1">
      <c r="A17" s="2" t="s">
        <v>1</v>
      </c>
      <c r="B17" s="2" t="s">
        <v>1</v>
      </c>
      <c r="C17" s="19">
        <v>0</v>
      </c>
      <c r="D17" s="4">
        <v>0</v>
      </c>
      <c r="E17" s="80">
        <f t="shared" si="0"/>
        <v>0</v>
      </c>
      <c r="F17" s="80">
        <v>0</v>
      </c>
      <c r="G17" s="80">
        <v>0</v>
      </c>
      <c r="H17" s="80"/>
      <c r="I17" s="80"/>
      <c r="J17" s="80">
        <v>0</v>
      </c>
      <c r="K17" s="18">
        <f t="shared" si="1"/>
        <v>0</v>
      </c>
      <c r="L17" s="17">
        <f>K17*9.7%</f>
        <v>0</v>
      </c>
      <c r="M17" s="5" t="s">
        <v>1</v>
      </c>
    </row>
    <row r="18" spans="1:13" ht="11.25">
      <c r="A18" s="2" t="s">
        <v>1</v>
      </c>
      <c r="B18" s="2" t="s">
        <v>1</v>
      </c>
      <c r="C18" s="19">
        <v>0</v>
      </c>
      <c r="D18" s="4">
        <v>0</v>
      </c>
      <c r="E18" s="80">
        <f t="shared" si="0"/>
        <v>0</v>
      </c>
      <c r="F18" s="80">
        <v>0</v>
      </c>
      <c r="G18" s="80">
        <v>0</v>
      </c>
      <c r="H18" s="80">
        <v>0</v>
      </c>
      <c r="I18" s="80"/>
      <c r="J18" s="80">
        <v>0</v>
      </c>
      <c r="K18" s="18">
        <f t="shared" si="1"/>
        <v>0</v>
      </c>
      <c r="L18" s="17">
        <v>0</v>
      </c>
      <c r="M18" s="5" t="s">
        <v>1</v>
      </c>
    </row>
    <row r="19" spans="1:15" ht="12" thickBot="1">
      <c r="A19" s="2" t="s">
        <v>1</v>
      </c>
      <c r="B19" s="2" t="s">
        <v>1</v>
      </c>
      <c r="C19" s="18">
        <v>0</v>
      </c>
      <c r="D19" s="4">
        <v>0</v>
      </c>
      <c r="E19" s="80">
        <f t="shared" si="0"/>
        <v>0</v>
      </c>
      <c r="F19" s="80">
        <v>0</v>
      </c>
      <c r="G19" s="80">
        <v>0</v>
      </c>
      <c r="H19" s="80">
        <v>0</v>
      </c>
      <c r="I19" s="80"/>
      <c r="J19" s="80">
        <v>0</v>
      </c>
      <c r="K19" s="18">
        <f t="shared" si="1"/>
        <v>0</v>
      </c>
      <c r="L19" s="17">
        <v>0</v>
      </c>
      <c r="M19" s="2" t="s">
        <v>29</v>
      </c>
      <c r="N19" s="21">
        <f>K23</f>
        <v>0</v>
      </c>
      <c r="O19" s="31"/>
    </row>
    <row r="20" spans="1:15" ht="12" thickBot="1">
      <c r="A20" s="2" t="s">
        <v>1</v>
      </c>
      <c r="B20" s="2" t="s">
        <v>1</v>
      </c>
      <c r="C20" s="18">
        <v>0</v>
      </c>
      <c r="D20" s="22">
        <v>0</v>
      </c>
      <c r="E20" s="80">
        <f t="shared" si="0"/>
        <v>0</v>
      </c>
      <c r="F20" s="18">
        <v>0</v>
      </c>
      <c r="G20" s="18">
        <v>0</v>
      </c>
      <c r="H20" s="18">
        <v>0</v>
      </c>
      <c r="I20" s="18"/>
      <c r="J20" s="18">
        <v>0</v>
      </c>
      <c r="K20" s="18">
        <f t="shared" si="1"/>
        <v>0</v>
      </c>
      <c r="L20" s="114">
        <v>0</v>
      </c>
      <c r="M20" s="23" t="s">
        <v>30</v>
      </c>
      <c r="N20" s="21">
        <f>K24</f>
        <v>0</v>
      </c>
      <c r="O20" s="31"/>
    </row>
    <row r="21" spans="1:15" ht="12" thickBot="1">
      <c r="A21" s="2"/>
      <c r="B21" s="2"/>
      <c r="C21" s="18">
        <v>0</v>
      </c>
      <c r="D21" s="22">
        <v>0</v>
      </c>
      <c r="E21" s="18">
        <v>0</v>
      </c>
      <c r="F21" s="18">
        <v>0</v>
      </c>
      <c r="G21" s="18">
        <v>0</v>
      </c>
      <c r="H21" s="18">
        <v>0</v>
      </c>
      <c r="I21" s="18"/>
      <c r="J21" s="18">
        <v>0</v>
      </c>
      <c r="K21" s="18">
        <f t="shared" si="1"/>
        <v>0</v>
      </c>
      <c r="L21" s="115">
        <v>0</v>
      </c>
      <c r="M21" s="2" t="s">
        <v>63</v>
      </c>
      <c r="N21" s="21">
        <f>SUM(N19:N20)</f>
        <v>0</v>
      </c>
      <c r="O21" s="25"/>
    </row>
    <row r="22" spans="1:12" ht="12" thickBot="1">
      <c r="A22" s="2" t="s">
        <v>1</v>
      </c>
      <c r="B22" s="2" t="s">
        <v>1</v>
      </c>
      <c r="C22" s="18">
        <v>0</v>
      </c>
      <c r="D22" s="4">
        <v>0</v>
      </c>
      <c r="E22" s="18">
        <v>0</v>
      </c>
      <c r="F22" s="18">
        <v>0</v>
      </c>
      <c r="G22" s="18">
        <v>0</v>
      </c>
      <c r="H22" s="18">
        <v>0</v>
      </c>
      <c r="I22" s="18"/>
      <c r="J22" s="18">
        <v>0</v>
      </c>
      <c r="K22" s="18">
        <f t="shared" si="1"/>
        <v>0</v>
      </c>
      <c r="L22" s="114">
        <v>0</v>
      </c>
    </row>
    <row r="23" spans="1:14" ht="22.5">
      <c r="A23" s="83" t="s">
        <v>62</v>
      </c>
      <c r="B23" s="26"/>
      <c r="C23" s="26"/>
      <c r="D23" s="2"/>
      <c r="E23" s="18">
        <f>9.7%*SUM(E17:E19)</f>
        <v>0</v>
      </c>
      <c r="F23" s="18">
        <v>0</v>
      </c>
      <c r="G23" s="18">
        <v>0</v>
      </c>
      <c r="H23" s="18">
        <v>0</v>
      </c>
      <c r="I23" s="18"/>
      <c r="J23" s="18">
        <v>0</v>
      </c>
      <c r="K23" s="18">
        <f t="shared" si="1"/>
        <v>0</v>
      </c>
      <c r="N23" s="25"/>
    </row>
    <row r="24" spans="1:13" ht="22.5">
      <c r="A24" s="83" t="s">
        <v>64</v>
      </c>
      <c r="B24" s="26" t="s">
        <v>1</v>
      </c>
      <c r="C24" s="26"/>
      <c r="D24" s="2"/>
      <c r="E24" s="18">
        <f>31.8%*SUM(E10+E11+E12+E14+E15+E16)</f>
        <v>0</v>
      </c>
      <c r="F24" s="18">
        <f>31.8%*SUM(F10+F11+F12+F14+F15+F16)</f>
        <v>0</v>
      </c>
      <c r="G24" s="18">
        <f>31.8%*SUM(G10+G11+G12+G14+G15+G16)</f>
        <v>0</v>
      </c>
      <c r="H24" s="18">
        <v>0</v>
      </c>
      <c r="I24" s="18"/>
      <c r="J24" s="18">
        <v>0</v>
      </c>
      <c r="K24" s="18">
        <f t="shared" si="1"/>
        <v>0</v>
      </c>
      <c r="L24" s="73" t="s">
        <v>1</v>
      </c>
      <c r="M24" s="25"/>
    </row>
    <row r="25" spans="1:11" ht="11.25">
      <c r="A25" s="27"/>
      <c r="B25" s="27"/>
      <c r="C25" s="27"/>
      <c r="D25" s="28" t="s">
        <v>18</v>
      </c>
      <c r="E25" s="82">
        <f>SUM(E10:E24)</f>
        <v>0</v>
      </c>
      <c r="F25" s="82">
        <f>SUM(F10:F24)</f>
        <v>0</v>
      </c>
      <c r="G25" s="82">
        <f>SUM(G10:G24)</f>
        <v>0</v>
      </c>
      <c r="H25" s="82">
        <f>SUM(H10:H24)</f>
        <v>0</v>
      </c>
      <c r="I25" s="82">
        <f>SUM(I10:I24)</f>
        <v>0</v>
      </c>
      <c r="J25" s="82">
        <f>J10+J12+J11+J13+J22+J23+J24</f>
        <v>0</v>
      </c>
      <c r="K25" s="82">
        <f>E25+F25+G25+J25+H25+I25+J25</f>
        <v>0</v>
      </c>
    </row>
    <row r="26" spans="1:11" ht="12" thickBot="1">
      <c r="A26" s="27"/>
      <c r="B26" s="27"/>
      <c r="C26" s="27"/>
      <c r="D26" s="27"/>
      <c r="E26" s="32"/>
      <c r="F26" s="32"/>
      <c r="G26" s="32"/>
      <c r="H26" s="32"/>
      <c r="I26" s="32"/>
      <c r="J26" s="32"/>
      <c r="K26" s="32"/>
    </row>
    <row r="27" spans="1:16" ht="12" thickBot="1">
      <c r="A27" s="27"/>
      <c r="B27" s="27"/>
      <c r="C27" s="27"/>
      <c r="D27" s="27"/>
      <c r="E27" s="132" t="s">
        <v>8</v>
      </c>
      <c r="F27" s="134"/>
      <c r="G27" s="134"/>
      <c r="H27" s="134"/>
      <c r="I27" s="134"/>
      <c r="J27" s="135"/>
      <c r="K27" s="33">
        <f>SUM(K10:K24)</f>
        <v>0</v>
      </c>
      <c r="M27" s="75" t="s">
        <v>1</v>
      </c>
      <c r="N27" s="75" t="s">
        <v>1</v>
      </c>
      <c r="O27" s="75" t="s">
        <v>1</v>
      </c>
      <c r="P27" s="75" t="s">
        <v>1</v>
      </c>
    </row>
    <row r="28" spans="1:16" ht="12" thickBot="1">
      <c r="A28" s="27"/>
      <c r="B28" s="27"/>
      <c r="C28" s="27"/>
      <c r="D28" s="27"/>
      <c r="E28" s="32"/>
      <c r="F28" s="32"/>
      <c r="G28" s="32"/>
      <c r="H28" s="32"/>
      <c r="I28" s="32"/>
      <c r="J28" s="32"/>
      <c r="K28" s="32"/>
      <c r="P28" s="24" t="s">
        <v>1</v>
      </c>
    </row>
    <row r="29" spans="1:16" ht="23.25" thickBot="1">
      <c r="A29" s="103" t="s">
        <v>5</v>
      </c>
      <c r="B29" s="35"/>
      <c r="C29" s="35"/>
      <c r="D29" s="104"/>
      <c r="E29" s="87"/>
      <c r="F29" s="87"/>
      <c r="G29" s="87"/>
      <c r="H29" s="87"/>
      <c r="I29" s="87"/>
      <c r="J29" s="88" t="s">
        <v>58</v>
      </c>
      <c r="K29" s="89"/>
      <c r="P29" s="75" t="s">
        <v>1</v>
      </c>
    </row>
    <row r="30" spans="5:11" ht="11.25">
      <c r="E30" s="18">
        <v>0</v>
      </c>
      <c r="F30" s="18">
        <v>0</v>
      </c>
      <c r="G30" s="18">
        <v>0</v>
      </c>
      <c r="H30" s="18"/>
      <c r="I30" s="18"/>
      <c r="J30" s="18">
        <v>0</v>
      </c>
      <c r="K30" s="91">
        <f>SUM(E30:J30)</f>
        <v>0</v>
      </c>
    </row>
    <row r="31" spans="5:11" ht="11.25">
      <c r="E31" s="18">
        <v>0</v>
      </c>
      <c r="F31" s="18">
        <v>0</v>
      </c>
      <c r="G31" s="18">
        <v>0</v>
      </c>
      <c r="H31" s="18"/>
      <c r="I31" s="18"/>
      <c r="J31" s="18">
        <v>0</v>
      </c>
      <c r="K31" s="91">
        <f>SUM(E31:J31)</f>
        <v>0</v>
      </c>
    </row>
    <row r="32" spans="5:11" ht="11.25">
      <c r="E32" s="117"/>
      <c r="F32" s="117"/>
      <c r="G32" s="117"/>
      <c r="H32" s="117"/>
      <c r="I32" s="117"/>
      <c r="J32" s="117"/>
      <c r="K32" s="118"/>
    </row>
    <row r="33" spans="5:11" ht="12" thickBot="1">
      <c r="E33" s="136" t="s">
        <v>14</v>
      </c>
      <c r="F33" s="137"/>
      <c r="G33" s="137"/>
      <c r="H33" s="137"/>
      <c r="I33" s="137"/>
      <c r="J33" s="138"/>
      <c r="K33" s="90">
        <f>K30+K31</f>
        <v>0</v>
      </c>
    </row>
    <row r="34" spans="1:11" ht="23.25" thickBot="1">
      <c r="A34" s="103" t="s">
        <v>9</v>
      </c>
      <c r="B34" s="37"/>
      <c r="C34" s="37"/>
      <c r="D34" s="105"/>
      <c r="E34" s="92"/>
      <c r="F34" s="92"/>
      <c r="G34" s="92"/>
      <c r="H34" s="92"/>
      <c r="I34" s="92"/>
      <c r="J34" s="88" t="s">
        <v>58</v>
      </c>
      <c r="K34" s="93"/>
    </row>
    <row r="35" spans="1:11" ht="11.25">
      <c r="A35" s="5" t="s">
        <v>53</v>
      </c>
      <c r="B35" s="38"/>
      <c r="C35" s="38"/>
      <c r="D35" s="38"/>
      <c r="E35" s="91">
        <v>0</v>
      </c>
      <c r="F35" s="91">
        <v>0</v>
      </c>
      <c r="G35" s="91">
        <v>0</v>
      </c>
      <c r="H35" s="91"/>
      <c r="I35" s="91"/>
      <c r="J35" s="91">
        <v>0</v>
      </c>
      <c r="K35" s="91">
        <f>SUM(E35:J35)</f>
        <v>0</v>
      </c>
    </row>
    <row r="36" spans="1:11" ht="11.25">
      <c r="A36" s="5" t="s">
        <v>1</v>
      </c>
      <c r="E36" s="18">
        <v>0</v>
      </c>
      <c r="F36" s="18">
        <v>0</v>
      </c>
      <c r="G36" s="18">
        <v>0</v>
      </c>
      <c r="H36" s="18"/>
      <c r="I36" s="18"/>
      <c r="J36" s="18">
        <v>0</v>
      </c>
      <c r="K36" s="91">
        <f>SUM(E36:J36)</f>
        <v>0</v>
      </c>
    </row>
    <row r="37" spans="1:11" ht="11.25">
      <c r="A37" s="5" t="s">
        <v>1</v>
      </c>
      <c r="E37" s="18">
        <v>0</v>
      </c>
      <c r="F37" s="18">
        <v>0</v>
      </c>
      <c r="G37" s="18">
        <v>0</v>
      </c>
      <c r="H37" s="18"/>
      <c r="I37" s="18"/>
      <c r="J37" s="18"/>
      <c r="K37" s="91">
        <f>SUM(E37:J37)</f>
        <v>0</v>
      </c>
    </row>
    <row r="38" spans="5:11" ht="12" thickBot="1">
      <c r="E38" s="20"/>
      <c r="F38" s="20"/>
      <c r="G38" s="20"/>
      <c r="H38" s="20"/>
      <c r="I38" s="20"/>
      <c r="J38" s="20"/>
      <c r="K38" s="36"/>
    </row>
    <row r="39" spans="1:11" ht="12" thickBot="1">
      <c r="A39" s="5" t="s">
        <v>1</v>
      </c>
      <c r="E39" s="136" t="s">
        <v>15</v>
      </c>
      <c r="F39" s="137"/>
      <c r="G39" s="137"/>
      <c r="H39" s="137"/>
      <c r="I39" s="137"/>
      <c r="J39" s="138"/>
      <c r="K39" s="33">
        <f>SUM(K35:K38)</f>
        <v>0</v>
      </c>
    </row>
    <row r="40" spans="1:11" ht="23.25" thickBot="1">
      <c r="A40" s="103" t="s">
        <v>6</v>
      </c>
      <c r="B40" s="35"/>
      <c r="C40" s="35"/>
      <c r="D40" s="104"/>
      <c r="E40" s="87"/>
      <c r="F40" s="87"/>
      <c r="G40" s="87"/>
      <c r="H40" s="87"/>
      <c r="I40" s="87"/>
      <c r="J40" s="88" t="s">
        <v>58</v>
      </c>
      <c r="K40" s="89"/>
    </row>
    <row r="41" spans="1:11" ht="11.25">
      <c r="A41" s="5" t="s">
        <v>1</v>
      </c>
      <c r="E41" s="18">
        <v>0</v>
      </c>
      <c r="F41" s="18">
        <v>0</v>
      </c>
      <c r="G41" s="18">
        <v>0</v>
      </c>
      <c r="H41" s="18"/>
      <c r="I41" s="18"/>
      <c r="J41" s="18">
        <v>0</v>
      </c>
      <c r="K41" s="91">
        <f>SUM(E41:J41)</f>
        <v>0</v>
      </c>
    </row>
    <row r="42" spans="1:11" ht="11.25">
      <c r="A42" s="5" t="s">
        <v>1</v>
      </c>
      <c r="C42" s="24"/>
      <c r="E42" s="18">
        <v>0</v>
      </c>
      <c r="F42" s="18">
        <v>0</v>
      </c>
      <c r="G42" s="18">
        <v>0</v>
      </c>
      <c r="H42" s="18"/>
      <c r="I42" s="18"/>
      <c r="J42" s="18">
        <v>0</v>
      </c>
      <c r="K42" s="91">
        <f>SUM(E42:J42)</f>
        <v>0</v>
      </c>
    </row>
    <row r="43" spans="5:11" ht="11.25">
      <c r="E43" s="18">
        <v>0</v>
      </c>
      <c r="F43" s="18">
        <v>0</v>
      </c>
      <c r="G43" s="18"/>
      <c r="H43" s="18"/>
      <c r="I43" s="18"/>
      <c r="J43" s="18">
        <v>0</v>
      </c>
      <c r="K43" s="91">
        <f>SUM(E43:J43)</f>
        <v>0</v>
      </c>
    </row>
    <row r="44" spans="5:11" ht="11.25">
      <c r="E44" s="117"/>
      <c r="F44" s="117"/>
      <c r="G44" s="117"/>
      <c r="H44" s="117"/>
      <c r="I44" s="117"/>
      <c r="J44" s="117"/>
      <c r="K44" s="118"/>
    </row>
    <row r="45" spans="5:11" ht="12" thickBot="1">
      <c r="E45" s="136" t="s">
        <v>16</v>
      </c>
      <c r="F45" s="137"/>
      <c r="G45" s="137"/>
      <c r="H45" s="137"/>
      <c r="I45" s="137"/>
      <c r="J45" s="138"/>
      <c r="K45" s="90">
        <f>K41+K42+K43</f>
        <v>0</v>
      </c>
    </row>
    <row r="46" spans="1:20" ht="23.25" thickBot="1">
      <c r="A46" s="103" t="s">
        <v>57</v>
      </c>
      <c r="B46" s="37"/>
      <c r="C46" s="37"/>
      <c r="D46" s="105"/>
      <c r="E46" s="92"/>
      <c r="F46" s="92"/>
      <c r="G46" s="92"/>
      <c r="H46" s="92"/>
      <c r="I46" s="92"/>
      <c r="J46" s="88" t="s">
        <v>58</v>
      </c>
      <c r="K46" s="93"/>
      <c r="S46" s="39" t="s">
        <v>46</v>
      </c>
      <c r="T46" s="41" t="s">
        <v>41</v>
      </c>
    </row>
    <row r="47" spans="1:20" ht="11.25">
      <c r="A47" s="5" t="s">
        <v>1</v>
      </c>
      <c r="E47" s="18">
        <v>0</v>
      </c>
      <c r="F47" s="18">
        <v>0</v>
      </c>
      <c r="G47" s="18">
        <v>0</v>
      </c>
      <c r="H47" s="18"/>
      <c r="I47" s="18"/>
      <c r="J47" s="18">
        <v>0</v>
      </c>
      <c r="K47" s="91">
        <f>SUM(E47:J47)</f>
        <v>0</v>
      </c>
      <c r="M47" s="5" t="s">
        <v>1</v>
      </c>
      <c r="S47" s="16">
        <f>G47</f>
        <v>0</v>
      </c>
      <c r="T47" s="43">
        <f>R76+S76+S47</f>
        <v>0</v>
      </c>
    </row>
    <row r="48" spans="1:20" ht="11.25">
      <c r="A48" s="5" t="s">
        <v>1</v>
      </c>
      <c r="E48" s="18">
        <v>0</v>
      </c>
      <c r="F48" s="18">
        <v>0</v>
      </c>
      <c r="G48" s="18">
        <v>0</v>
      </c>
      <c r="H48" s="18"/>
      <c r="I48" s="18"/>
      <c r="J48" s="18">
        <v>0</v>
      </c>
      <c r="K48" s="94">
        <f>SUM(E48:J48)</f>
        <v>0</v>
      </c>
      <c r="M48" s="5" t="s">
        <v>1</v>
      </c>
      <c r="S48" s="44"/>
      <c r="T48" s="43">
        <f>R78+S78</f>
        <v>0</v>
      </c>
    </row>
    <row r="49" spans="5:20" ht="11.25" hidden="1">
      <c r="E49" s="18">
        <v>0</v>
      </c>
      <c r="F49" s="18">
        <v>0</v>
      </c>
      <c r="G49" s="18"/>
      <c r="H49" s="18"/>
      <c r="I49" s="18"/>
      <c r="J49" s="95" t="s">
        <v>13</v>
      </c>
      <c r="K49" s="91">
        <f>SUM(E49:J49)</f>
        <v>0</v>
      </c>
      <c r="S49" s="2"/>
      <c r="T49" s="43">
        <f>R79+S79</f>
        <v>0</v>
      </c>
    </row>
    <row r="50" spans="1:20" ht="11.25">
      <c r="A50" s="5" t="s">
        <v>1</v>
      </c>
      <c r="E50" s="96">
        <v>0</v>
      </c>
      <c r="F50" s="96">
        <v>0</v>
      </c>
      <c r="G50" s="91">
        <v>0</v>
      </c>
      <c r="H50" s="91"/>
      <c r="I50" s="91"/>
      <c r="J50" s="97">
        <v>0</v>
      </c>
      <c r="K50" s="78">
        <v>0</v>
      </c>
      <c r="M50" s="5" t="s">
        <v>1</v>
      </c>
      <c r="S50" s="2"/>
      <c r="T50" s="43"/>
    </row>
    <row r="51" spans="4:20" ht="12" thickBot="1">
      <c r="D51" s="7"/>
      <c r="E51" s="46"/>
      <c r="F51" s="46"/>
      <c r="G51" s="20"/>
      <c r="H51" s="20"/>
      <c r="I51" s="20"/>
      <c r="J51" s="45"/>
      <c r="K51" s="36"/>
      <c r="M51" s="5" t="s">
        <v>1</v>
      </c>
      <c r="S51" s="2"/>
      <c r="T51" s="43">
        <f>R81+S81</f>
        <v>0</v>
      </c>
    </row>
    <row r="52" spans="4:20" ht="12" thickBot="1">
      <c r="D52" s="47"/>
      <c r="E52" s="136" t="s">
        <v>26</v>
      </c>
      <c r="F52" s="137"/>
      <c r="G52" s="137"/>
      <c r="H52" s="137"/>
      <c r="I52" s="137"/>
      <c r="J52" s="138"/>
      <c r="K52" s="33">
        <f>SUM(K47:K50)</f>
        <v>0</v>
      </c>
      <c r="S52" s="49">
        <f>S47+S48</f>
        <v>0</v>
      </c>
      <c r="T52" s="43">
        <f>R82+S82+S52</f>
        <v>0</v>
      </c>
    </row>
    <row r="53" spans="1:19" ht="23.25" thickBot="1">
      <c r="A53" s="103" t="s">
        <v>56</v>
      </c>
      <c r="B53" s="37"/>
      <c r="C53" s="37"/>
      <c r="D53" s="105"/>
      <c r="E53" s="92"/>
      <c r="F53" s="92"/>
      <c r="G53" s="92"/>
      <c r="H53" s="92"/>
      <c r="I53" s="92"/>
      <c r="J53" s="88" t="s">
        <v>58</v>
      </c>
      <c r="K53" s="93"/>
      <c r="S53" s="25"/>
    </row>
    <row r="54" spans="1:11" ht="11.25">
      <c r="A54" s="5" t="s">
        <v>52</v>
      </c>
      <c r="E54" s="18">
        <v>0</v>
      </c>
      <c r="F54" s="18">
        <v>0</v>
      </c>
      <c r="G54" s="18">
        <v>0</v>
      </c>
      <c r="H54" s="18"/>
      <c r="I54" s="18"/>
      <c r="J54" s="95">
        <v>0</v>
      </c>
      <c r="K54" s="91">
        <f>SUM(E54:J54)</f>
        <v>0</v>
      </c>
    </row>
    <row r="55" spans="1:11" ht="11.25">
      <c r="A55" s="5" t="s">
        <v>1</v>
      </c>
      <c r="E55" s="18">
        <v>0</v>
      </c>
      <c r="F55" s="18">
        <v>0</v>
      </c>
      <c r="G55" s="18">
        <v>0</v>
      </c>
      <c r="H55" s="18"/>
      <c r="I55" s="18"/>
      <c r="J55" s="95">
        <v>0</v>
      </c>
      <c r="K55" s="91">
        <f>SUM(E55:J55)</f>
        <v>0</v>
      </c>
    </row>
    <row r="56" spans="1:15" ht="11.25">
      <c r="A56" s="5" t="s">
        <v>1</v>
      </c>
      <c r="E56" s="18">
        <v>0</v>
      </c>
      <c r="F56" s="18">
        <v>0</v>
      </c>
      <c r="G56" s="18">
        <v>0</v>
      </c>
      <c r="H56" s="18"/>
      <c r="I56" s="18"/>
      <c r="J56" s="95">
        <v>0</v>
      </c>
      <c r="K56" s="91">
        <f>SUM(E56:J56)</f>
        <v>0</v>
      </c>
      <c r="M56" s="58"/>
      <c r="N56" s="58"/>
      <c r="O56" s="58"/>
    </row>
    <row r="57" spans="1:15" ht="11.25">
      <c r="A57" s="5" t="s">
        <v>1</v>
      </c>
      <c r="E57" s="18">
        <v>0</v>
      </c>
      <c r="F57" s="18">
        <v>0</v>
      </c>
      <c r="G57" s="18">
        <v>0</v>
      </c>
      <c r="H57" s="18"/>
      <c r="I57" s="18"/>
      <c r="J57" s="95">
        <v>0</v>
      </c>
      <c r="K57" s="91">
        <f>SUM(E57:J57)</f>
        <v>0</v>
      </c>
      <c r="M57" s="58"/>
      <c r="N57" s="58"/>
      <c r="O57" s="58"/>
    </row>
    <row r="58" spans="1:11" ht="11.25">
      <c r="A58" s="27" t="s">
        <v>1</v>
      </c>
      <c r="E58" s="18">
        <v>0</v>
      </c>
      <c r="F58" s="18">
        <v>0</v>
      </c>
      <c r="G58" s="18">
        <v>0</v>
      </c>
      <c r="H58" s="18"/>
      <c r="I58" s="18"/>
      <c r="J58" s="95">
        <v>0</v>
      </c>
      <c r="K58" s="91">
        <f>SUM(E58:J58)</f>
        <v>0</v>
      </c>
    </row>
    <row r="59" spans="5:15" ht="12" thickBot="1">
      <c r="E59" s="132" t="s">
        <v>27</v>
      </c>
      <c r="F59" s="133"/>
      <c r="G59" s="133"/>
      <c r="H59" s="133"/>
      <c r="I59" s="133"/>
      <c r="J59" s="133"/>
      <c r="K59" s="90">
        <f>SUM(K54:K58)</f>
        <v>0</v>
      </c>
      <c r="L59" s="59" t="s">
        <v>1</v>
      </c>
      <c r="M59" s="31"/>
      <c r="O59" s="31"/>
    </row>
    <row r="60" spans="5:15" ht="12" thickBot="1">
      <c r="E60" s="45"/>
      <c r="F60" s="60"/>
      <c r="G60" s="60"/>
      <c r="H60" s="85"/>
      <c r="I60" s="85"/>
      <c r="J60" s="60"/>
      <c r="K60" s="61"/>
      <c r="L60" s="59"/>
      <c r="M60" s="27"/>
      <c r="N60" s="31"/>
      <c r="O60" s="31"/>
    </row>
    <row r="61" spans="1:15" ht="23.25" thickBot="1">
      <c r="A61" s="103" t="s">
        <v>44</v>
      </c>
      <c r="B61" s="37"/>
      <c r="C61" s="37"/>
      <c r="D61" s="105"/>
      <c r="E61" s="92"/>
      <c r="F61" s="92"/>
      <c r="G61" s="92"/>
      <c r="H61" s="92"/>
      <c r="I61" s="92"/>
      <c r="J61" s="88" t="s">
        <v>58</v>
      </c>
      <c r="K61" s="93"/>
      <c r="L61" s="59"/>
      <c r="M61" s="27"/>
      <c r="N61" s="31"/>
      <c r="O61" s="31"/>
    </row>
    <row r="62" spans="1:15" ht="11.25">
      <c r="A62" s="6" t="s">
        <v>1</v>
      </c>
      <c r="B62" s="62"/>
      <c r="C62" s="62"/>
      <c r="D62" s="62"/>
      <c r="E62" s="95">
        <v>0</v>
      </c>
      <c r="F62" s="99">
        <v>0</v>
      </c>
      <c r="G62" s="99">
        <v>0</v>
      </c>
      <c r="H62" s="99"/>
      <c r="I62" s="99"/>
      <c r="J62" s="100"/>
      <c r="K62" s="101">
        <f>E62+F62+G62</f>
        <v>0</v>
      </c>
      <c r="L62" s="59"/>
      <c r="M62" s="27" t="s">
        <v>1</v>
      </c>
      <c r="N62" s="31"/>
      <c r="O62" s="31"/>
    </row>
    <row r="63" spans="1:15" ht="11.25">
      <c r="A63" s="6" t="s">
        <v>1</v>
      </c>
      <c r="B63" s="62"/>
      <c r="C63" s="62"/>
      <c r="D63" s="62"/>
      <c r="E63" s="95">
        <v>0</v>
      </c>
      <c r="F63" s="99">
        <v>0</v>
      </c>
      <c r="G63" s="99">
        <v>0</v>
      </c>
      <c r="H63" s="99"/>
      <c r="I63" s="99"/>
      <c r="J63" s="100"/>
      <c r="K63" s="101">
        <f>E63+F63+G63</f>
        <v>0</v>
      </c>
      <c r="L63" s="59"/>
      <c r="M63" s="27" t="s">
        <v>1</v>
      </c>
      <c r="N63" s="31"/>
      <c r="O63" s="31"/>
    </row>
    <row r="64" spans="1:15" ht="11.25">
      <c r="A64" s="6" t="s">
        <v>1</v>
      </c>
      <c r="E64" s="95">
        <v>0</v>
      </c>
      <c r="F64" s="99">
        <v>0</v>
      </c>
      <c r="G64" s="99">
        <v>0</v>
      </c>
      <c r="H64" s="99"/>
      <c r="I64" s="99"/>
      <c r="J64" s="102"/>
      <c r="K64" s="101">
        <f>E64+F64+G64</f>
        <v>0</v>
      </c>
      <c r="L64" s="59"/>
      <c r="M64" s="27" t="s">
        <v>1</v>
      </c>
      <c r="N64" s="31"/>
      <c r="O64" s="31"/>
    </row>
    <row r="65" spans="1:15" ht="11.25">
      <c r="A65" s="6" t="s">
        <v>1</v>
      </c>
      <c r="E65" s="95">
        <v>0</v>
      </c>
      <c r="F65" s="99">
        <v>0</v>
      </c>
      <c r="G65" s="99">
        <v>0</v>
      </c>
      <c r="H65" s="99"/>
      <c r="I65" s="99"/>
      <c r="J65" s="102"/>
      <c r="K65" s="101">
        <f>E65+F65+G65</f>
        <v>0</v>
      </c>
      <c r="L65" s="59"/>
      <c r="M65" s="27" t="s">
        <v>1</v>
      </c>
      <c r="N65" s="31"/>
      <c r="O65" s="31"/>
    </row>
    <row r="66" spans="1:15" ht="12" thickBot="1">
      <c r="A66" s="6"/>
      <c r="E66" s="132" t="s">
        <v>45</v>
      </c>
      <c r="F66" s="133"/>
      <c r="G66" s="133"/>
      <c r="H66" s="133"/>
      <c r="I66" s="133"/>
      <c r="J66" s="133"/>
      <c r="K66" s="98">
        <f>SUM(K62:K65)</f>
        <v>0</v>
      </c>
      <c r="L66" s="59"/>
      <c r="M66" s="27"/>
      <c r="N66" s="31"/>
      <c r="O66" s="31"/>
    </row>
    <row r="67" spans="1:15" ht="12" thickBot="1">
      <c r="A67" s="6"/>
      <c r="E67" s="84"/>
      <c r="F67" s="85"/>
      <c r="G67" s="85"/>
      <c r="H67" s="85"/>
      <c r="I67" s="85"/>
      <c r="J67" s="85"/>
      <c r="K67" s="111"/>
      <c r="L67" s="59"/>
      <c r="M67" s="27"/>
      <c r="N67" s="31"/>
      <c r="O67" s="31"/>
    </row>
    <row r="68" spans="5:15" ht="23.25" thickBot="1">
      <c r="E68" s="84"/>
      <c r="F68" s="85"/>
      <c r="G68" s="85"/>
      <c r="H68" s="85"/>
      <c r="I68" s="85"/>
      <c r="J68" s="112" t="s">
        <v>61</v>
      </c>
      <c r="K68" s="93"/>
      <c r="L68" s="59"/>
      <c r="M68" s="25" t="s">
        <v>1</v>
      </c>
      <c r="N68" s="25"/>
      <c r="O68" s="25"/>
    </row>
    <row r="69" spans="1:15" ht="12" thickBot="1">
      <c r="A69" s="103" t="s">
        <v>33</v>
      </c>
      <c r="B69" s="35"/>
      <c r="C69" s="35"/>
      <c r="D69" s="35"/>
      <c r="E69" s="109">
        <f>SUM(E62:E65,E54:E58,E47:E50,E41:E43,E35:E37,E30:E31,E25)</f>
        <v>0</v>
      </c>
      <c r="F69" s="109">
        <f>SUM(F62:F65,F54:F58,F47:F50,F41:F43,F35:F37,F30:F31,F25)</f>
        <v>0</v>
      </c>
      <c r="G69" s="109">
        <f>SUM(G62:G65,G55:G58,G47:G50,G41:G43,G35:G37,G30:G31,G25)</f>
        <v>0</v>
      </c>
      <c r="H69" s="109">
        <f>SUM(H62:H65,H55:H58,H47:H50,H41:H43,H35:H37,H30:H31,H25)</f>
        <v>0</v>
      </c>
      <c r="I69" s="109">
        <f>SUM(I62:I65,I55:I58,I47:I50,I41:I43,I35:I37,I30:I31,I25)</f>
        <v>0</v>
      </c>
      <c r="J69" s="113">
        <f>J25+J30+J31+J35+J36+J37+J41+J42+J43+J47+J48+J50+J54+J55+J56+J57+J58+J62+J63+J64+J65</f>
        <v>0</v>
      </c>
      <c r="K69" s="64">
        <f>SUM(E69:J69)</f>
        <v>0</v>
      </c>
      <c r="L69" s="65"/>
      <c r="M69" s="66" t="s">
        <v>1</v>
      </c>
      <c r="N69" s="67"/>
      <c r="O69" s="67"/>
    </row>
    <row r="70" spans="1:15" ht="12" thickBot="1">
      <c r="A70" s="34" t="s">
        <v>36</v>
      </c>
      <c r="B70" s="35"/>
      <c r="C70" s="35"/>
      <c r="D70" s="35"/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63">
        <v>0</v>
      </c>
      <c r="K70" s="64">
        <f aca="true" t="shared" si="2" ref="K70:K76">SUM(E70:J70)</f>
        <v>0</v>
      </c>
      <c r="L70" s="65"/>
      <c r="M70" s="68"/>
      <c r="N70" s="67"/>
      <c r="O70" s="67"/>
    </row>
    <row r="71" spans="1:15" ht="12" hidden="1" thickBot="1">
      <c r="A71" s="106"/>
      <c r="B71" s="69"/>
      <c r="C71" s="69"/>
      <c r="D71" s="69"/>
      <c r="E71" s="110"/>
      <c r="F71" s="110"/>
      <c r="G71" s="110"/>
      <c r="H71" s="110"/>
      <c r="I71" s="110"/>
      <c r="J71" s="70"/>
      <c r="K71" s="64">
        <f t="shared" si="2"/>
        <v>0</v>
      </c>
      <c r="L71" s="65"/>
      <c r="M71" s="68"/>
      <c r="N71" s="67"/>
      <c r="O71" s="67"/>
    </row>
    <row r="72" spans="1:15" ht="12" thickBot="1">
      <c r="A72" s="34" t="s">
        <v>32</v>
      </c>
      <c r="B72" s="35"/>
      <c r="C72" s="35"/>
      <c r="D72" s="35"/>
      <c r="E72" s="109">
        <f>E69-E70</f>
        <v>0</v>
      </c>
      <c r="F72" s="109">
        <f>F69-F70</f>
        <v>0</v>
      </c>
      <c r="G72" s="109">
        <f>G69-G70</f>
        <v>0</v>
      </c>
      <c r="H72" s="109">
        <f>H69-H70</f>
        <v>0</v>
      </c>
      <c r="I72" s="109">
        <f>I69-I70</f>
        <v>0</v>
      </c>
      <c r="J72" s="63">
        <v>0</v>
      </c>
      <c r="K72" s="64">
        <f t="shared" si="2"/>
        <v>0</v>
      </c>
      <c r="L72" s="65"/>
      <c r="M72" s="68"/>
      <c r="N72" s="67" t="s">
        <v>55</v>
      </c>
      <c r="O72" s="67"/>
    </row>
    <row r="73" spans="1:13" ht="12" hidden="1" thickBot="1">
      <c r="A73" s="107"/>
      <c r="B73" s="27"/>
      <c r="C73" s="27"/>
      <c r="D73" s="27"/>
      <c r="E73" s="18"/>
      <c r="F73" s="18"/>
      <c r="G73" s="18"/>
      <c r="H73" s="18"/>
      <c r="I73" s="18"/>
      <c r="J73" s="17"/>
      <c r="K73" s="64">
        <f t="shared" si="2"/>
        <v>0</v>
      </c>
      <c r="M73" s="25"/>
    </row>
    <row r="74" spans="1:14" ht="12" thickBot="1">
      <c r="A74" s="34" t="s">
        <v>65</v>
      </c>
      <c r="B74" s="35"/>
      <c r="C74" s="35"/>
      <c r="D74" s="35"/>
      <c r="E74" s="109">
        <f>E72*60%</f>
        <v>0</v>
      </c>
      <c r="F74" s="109">
        <f>F72*60%</f>
        <v>0</v>
      </c>
      <c r="G74" s="109">
        <v>0</v>
      </c>
      <c r="H74" s="109">
        <v>0</v>
      </c>
      <c r="I74" s="109">
        <v>0</v>
      </c>
      <c r="J74" s="63">
        <v>0</v>
      </c>
      <c r="K74" s="64">
        <f t="shared" si="2"/>
        <v>0</v>
      </c>
      <c r="L74" s="25"/>
      <c r="N74" s="15" t="s">
        <v>54</v>
      </c>
    </row>
    <row r="75" spans="1:19" ht="12" hidden="1" thickBot="1">
      <c r="A75" s="107"/>
      <c r="B75" s="27"/>
      <c r="C75" s="27"/>
      <c r="D75" s="27"/>
      <c r="E75" s="18"/>
      <c r="F75" s="18"/>
      <c r="G75" s="18"/>
      <c r="H75" s="18"/>
      <c r="I75" s="18"/>
      <c r="J75" s="17"/>
      <c r="K75" s="64">
        <f t="shared" si="2"/>
        <v>0</v>
      </c>
      <c r="N75" s="39" t="s">
        <v>34</v>
      </c>
      <c r="O75" s="39" t="s">
        <v>35</v>
      </c>
      <c r="P75" s="39" t="s">
        <v>47</v>
      </c>
      <c r="Q75" s="40" t="s">
        <v>40</v>
      </c>
      <c r="R75" s="39" t="s">
        <v>38</v>
      </c>
      <c r="S75" s="39" t="s">
        <v>39</v>
      </c>
    </row>
    <row r="76" spans="1:19" ht="12" thickBot="1">
      <c r="A76" s="34" t="s">
        <v>0</v>
      </c>
      <c r="B76" s="35"/>
      <c r="C76" s="35"/>
      <c r="D76" s="35"/>
      <c r="E76" s="109">
        <f>E69+E74</f>
        <v>0</v>
      </c>
      <c r="F76" s="109">
        <f>F69+F74</f>
        <v>0</v>
      </c>
      <c r="G76" s="109">
        <f>G69+G74</f>
        <v>0</v>
      </c>
      <c r="H76" s="109">
        <f>H69+H74</f>
        <v>0</v>
      </c>
      <c r="I76" s="109">
        <f>I69+I74</f>
        <v>0</v>
      </c>
      <c r="J76" s="63">
        <v>0</v>
      </c>
      <c r="K76" s="64">
        <f t="shared" si="2"/>
        <v>0</v>
      </c>
      <c r="L76" s="25"/>
      <c r="M76" s="5" t="s">
        <v>1</v>
      </c>
      <c r="N76" s="18">
        <v>0</v>
      </c>
      <c r="O76" s="18">
        <v>0</v>
      </c>
      <c r="P76" s="18">
        <v>0</v>
      </c>
      <c r="Q76" s="42">
        <f>N76+O76+P76</f>
        <v>0</v>
      </c>
      <c r="R76" s="18">
        <v>0</v>
      </c>
      <c r="S76" s="18">
        <v>0</v>
      </c>
    </row>
    <row r="77" spans="13:19" ht="12" thickBot="1">
      <c r="M77" s="5" t="s">
        <v>1</v>
      </c>
      <c r="N77" s="18">
        <v>0</v>
      </c>
      <c r="O77" s="18">
        <v>0</v>
      </c>
      <c r="P77" s="18">
        <v>0</v>
      </c>
      <c r="Q77" s="42">
        <f>SUM(N77:O77)</f>
        <v>0</v>
      </c>
      <c r="R77" s="18">
        <v>0</v>
      </c>
      <c r="S77" s="18">
        <v>0</v>
      </c>
    </row>
    <row r="78" spans="10:19" ht="12" thickBot="1">
      <c r="J78" s="71" t="s">
        <v>17</v>
      </c>
      <c r="K78" s="72">
        <f>K69+K74</f>
        <v>0</v>
      </c>
      <c r="M78" s="5" t="s">
        <v>1</v>
      </c>
      <c r="N78" s="18">
        <v>0</v>
      </c>
      <c r="O78" s="18">
        <v>0</v>
      </c>
      <c r="P78" s="18">
        <v>0</v>
      </c>
      <c r="Q78" s="42">
        <f>SUM(N78:O78)</f>
        <v>0</v>
      </c>
      <c r="R78" s="44">
        <v>0</v>
      </c>
      <c r="S78" s="44">
        <v>0</v>
      </c>
    </row>
    <row r="79" spans="6:19" ht="11.25">
      <c r="F79" s="74"/>
      <c r="G79" s="74"/>
      <c r="H79" s="74"/>
      <c r="I79" s="74"/>
      <c r="J79" s="74"/>
      <c r="K79" s="74"/>
      <c r="M79" s="5" t="s">
        <v>1</v>
      </c>
      <c r="N79" s="18">
        <v>0</v>
      </c>
      <c r="O79" s="18">
        <v>0</v>
      </c>
      <c r="P79" s="18">
        <v>0</v>
      </c>
      <c r="Q79" s="42">
        <f>SUM(N79:O79)</f>
        <v>0</v>
      </c>
      <c r="R79" s="2">
        <v>0</v>
      </c>
      <c r="S79" s="2">
        <v>0</v>
      </c>
    </row>
    <row r="80" spans="6:19" ht="11.25">
      <c r="F80" s="74"/>
      <c r="G80" s="74"/>
      <c r="H80" s="74"/>
      <c r="I80" s="74"/>
      <c r="J80" s="74"/>
      <c r="K80" s="74"/>
      <c r="L80" s="73" t="s">
        <v>1</v>
      </c>
      <c r="N80" s="18"/>
      <c r="O80" s="18"/>
      <c r="P80" s="18"/>
      <c r="Q80" s="42"/>
      <c r="R80" s="2"/>
      <c r="S80" s="2"/>
    </row>
    <row r="81" spans="6:19" ht="15.75" customHeight="1">
      <c r="F81" s="74" t="s">
        <v>1</v>
      </c>
      <c r="G81" s="74"/>
      <c r="H81" s="74"/>
      <c r="I81" s="74"/>
      <c r="J81" s="74"/>
      <c r="K81" s="74" t="s">
        <v>1</v>
      </c>
      <c r="N81" s="18"/>
      <c r="O81" s="2"/>
      <c r="P81" s="2"/>
      <c r="Q81" s="42"/>
      <c r="R81" s="2"/>
      <c r="S81" s="2"/>
    </row>
    <row r="82" spans="13:19" ht="11.25">
      <c r="M82" s="48" t="s">
        <v>7</v>
      </c>
      <c r="N82" s="49">
        <f aca="true" t="shared" si="3" ref="N82:S82">N76+N78</f>
        <v>0</v>
      </c>
      <c r="O82" s="49">
        <f t="shared" si="3"/>
        <v>0</v>
      </c>
      <c r="P82" s="50">
        <f t="shared" si="3"/>
        <v>0</v>
      </c>
      <c r="Q82" s="51">
        <f t="shared" si="3"/>
        <v>0</v>
      </c>
      <c r="R82" s="49">
        <f t="shared" si="3"/>
        <v>0</v>
      </c>
      <c r="S82" s="49">
        <f t="shared" si="3"/>
        <v>0</v>
      </c>
    </row>
    <row r="83" spans="14:19" ht="11.25">
      <c r="N83" s="52" t="s">
        <v>31</v>
      </c>
      <c r="O83" s="53" t="s">
        <v>31</v>
      </c>
      <c r="S83" s="25"/>
    </row>
    <row r="84" spans="14:15" ht="12" thickBot="1">
      <c r="N84" s="54">
        <f>N82*60%</f>
        <v>0</v>
      </c>
      <c r="O84" s="55">
        <f>O82*60%</f>
        <v>0</v>
      </c>
    </row>
    <row r="85" spans="14:16" ht="12" thickBot="1">
      <c r="N85" s="56" t="s">
        <v>37</v>
      </c>
      <c r="O85" s="57">
        <f>N84+O84</f>
        <v>0</v>
      </c>
      <c r="P85" s="31" t="s">
        <v>1</v>
      </c>
    </row>
  </sheetData>
  <sheetProtection/>
  <mergeCells count="8">
    <mergeCell ref="D1:H1"/>
    <mergeCell ref="E66:J66"/>
    <mergeCell ref="E59:J59"/>
    <mergeCell ref="E27:J27"/>
    <mergeCell ref="E33:J33"/>
    <mergeCell ref="E39:J39"/>
    <mergeCell ref="E45:J45"/>
    <mergeCell ref="E52:J52"/>
  </mergeCells>
  <printOptions/>
  <pageMargins left="0.7" right="0.7" top="0.75" bottom="0.75" header="0.3" footer="0.3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cataldo</dc:creator>
  <cp:keywords/>
  <dc:description/>
  <cp:lastModifiedBy>kdsmith</cp:lastModifiedBy>
  <cp:lastPrinted>2013-07-02T19:14:48Z</cp:lastPrinted>
  <dcterms:created xsi:type="dcterms:W3CDTF">2010-04-06T18:42:53Z</dcterms:created>
  <dcterms:modified xsi:type="dcterms:W3CDTF">2015-02-12T16:59:49Z</dcterms:modified>
  <cp:category/>
  <cp:version/>
  <cp:contentType/>
  <cp:contentStatus/>
</cp:coreProperties>
</file>